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2250"/>
  </bookViews>
  <sheets>
    <sheet name="Смета" sheetId="1" r:id="rId1"/>
  </sheets>
  <calcPr calcId="152511" iterateDelta="1E-4"/>
</workbook>
</file>

<file path=xl/calcChain.xml><?xml version="1.0" encoding="utf-8"?>
<calcChain xmlns="http://schemas.openxmlformats.org/spreadsheetml/2006/main">
  <c r="E120" i="1" l="1"/>
  <c r="E119" i="1"/>
  <c r="E118" i="1"/>
  <c r="E117" i="1"/>
  <c r="E116" i="1"/>
  <c r="E115" i="1"/>
  <c r="E114" i="1"/>
  <c r="E112" i="1"/>
  <c r="E111" i="1"/>
  <c r="E110" i="1"/>
  <c r="E100" i="1"/>
  <c r="E99" i="1"/>
  <c r="C107" i="1"/>
  <c r="E106" i="1"/>
  <c r="E104" i="1"/>
  <c r="E103" i="1"/>
  <c r="E102" i="1"/>
  <c r="E101" i="1"/>
  <c r="E97" i="1"/>
  <c r="E96" i="1"/>
  <c r="E95" i="1"/>
  <c r="E94" i="1"/>
  <c r="E93" i="1"/>
  <c r="E82" i="1"/>
  <c r="E81" i="1"/>
  <c r="E88" i="1"/>
  <c r="E84" i="1"/>
  <c r="C89" i="1"/>
  <c r="E86" i="1"/>
  <c r="E85" i="1"/>
  <c r="E83" i="1"/>
  <c r="E79" i="1"/>
  <c r="E78" i="1"/>
  <c r="E77" i="1"/>
  <c r="E76" i="1"/>
  <c r="E75" i="1"/>
  <c r="E35" i="1"/>
  <c r="E36" i="1"/>
  <c r="E64" i="1"/>
  <c r="E63" i="1"/>
  <c r="E56" i="1"/>
  <c r="E55" i="1"/>
  <c r="E57" i="1"/>
  <c r="C71" i="1"/>
  <c r="E70" i="1"/>
  <c r="E69" i="1"/>
  <c r="E68" i="1"/>
  <c r="E67" i="1"/>
  <c r="E66" i="1"/>
  <c r="E62" i="1"/>
  <c r="E61" i="1"/>
  <c r="E60" i="1"/>
  <c r="E59" i="1"/>
  <c r="E54" i="1"/>
  <c r="E53" i="1"/>
  <c r="E52" i="1"/>
  <c r="E51" i="1"/>
  <c r="E50" i="1"/>
  <c r="E17" i="1"/>
  <c r="E33" i="1"/>
  <c r="E32" i="1"/>
  <c r="E31" i="1"/>
  <c r="E30" i="1"/>
  <c r="E9" i="1"/>
  <c r="E14" i="1"/>
  <c r="E23" i="1"/>
  <c r="E22" i="1"/>
  <c r="C46" i="1"/>
  <c r="E45" i="1"/>
  <c r="E44" i="1"/>
  <c r="E43" i="1"/>
  <c r="E42" i="1"/>
  <c r="E41" i="1"/>
  <c r="E39" i="1"/>
  <c r="E38" i="1"/>
  <c r="E37" i="1"/>
  <c r="E29" i="1"/>
  <c r="E28" i="1"/>
  <c r="E125" i="1" l="1"/>
  <c r="E122" i="1"/>
  <c r="C24" i="1"/>
  <c r="E21" i="1"/>
  <c r="E20" i="1"/>
  <c r="E19" i="1"/>
  <c r="E18" i="1"/>
  <c r="E15" i="1"/>
  <c r="E13" i="1"/>
  <c r="E12" i="1"/>
  <c r="E11" i="1"/>
  <c r="E10" i="1"/>
  <c r="E7" i="1"/>
  <c r="E6" i="1"/>
  <c r="E5" i="1"/>
  <c r="E4" i="1"/>
  <c r="E128" i="1" l="1"/>
</calcChain>
</file>

<file path=xl/sharedStrings.xml><?xml version="1.0" encoding="utf-8"?>
<sst xmlns="http://schemas.openxmlformats.org/spreadsheetml/2006/main" count="213" uniqueCount="74">
  <si>
    <t>Наименование работ</t>
  </si>
  <si>
    <t>Цена</t>
  </si>
  <si>
    <t>Объём</t>
  </si>
  <si>
    <t>м2</t>
  </si>
  <si>
    <t>шт.</t>
  </si>
  <si>
    <t>Монтаж плинтуса пластикового</t>
  </si>
  <si>
    <t>Покраска радиатора</t>
  </si>
  <si>
    <t>Покраска труб с подготовкой</t>
  </si>
  <si>
    <t xml:space="preserve">Устройство подвесного потолка реечного </t>
  </si>
  <si>
    <t>ДВЕРИ</t>
  </si>
  <si>
    <t>точка</t>
  </si>
  <si>
    <t>Гидроизоляция швов ванной </t>
  </si>
  <si>
    <t>Монтаж раковины с тумбой</t>
  </si>
  <si>
    <t>Монтаж смесителя</t>
  </si>
  <si>
    <t>маш.</t>
  </si>
  <si>
    <t>ИТОГО</t>
  </si>
  <si>
    <t>КОМНАТА</t>
  </si>
  <si>
    <t>Грунтование пола грунтом Бетоноконтакт (под стяжку)</t>
  </si>
  <si>
    <t>Заливка финишного слоя (Наливной пол)</t>
  </si>
  <si>
    <t>Укладка ламината с укладкой пробковой (полимерной) подложки</t>
  </si>
  <si>
    <t>Заделка стыков ГКЛ маляр. сеткой, шпаклевка</t>
  </si>
  <si>
    <t>Штукатурка стен по маякам, слой до 3см</t>
  </si>
  <si>
    <t>п.м.</t>
  </si>
  <si>
    <t>Шпатлевка стен под оклейку обоями</t>
  </si>
  <si>
    <t>Шлифовка прошпаклеванных стен под обои</t>
  </si>
  <si>
    <t>Поклейка обоев</t>
  </si>
  <si>
    <t>Грунтование (обеспыливание) потолка, грунт Глимс</t>
  </si>
  <si>
    <t xml:space="preserve">Шпатлевка горизонт. плоскости потолка под покраску </t>
  </si>
  <si>
    <t>Шлифование под покраску горизонт.поверхности</t>
  </si>
  <si>
    <t>Грунтование пола (под плитку)</t>
  </si>
  <si>
    <t>Работы по затирке напольной плитки</t>
  </si>
  <si>
    <t>Укладка на стены керамической плитки</t>
  </si>
  <si>
    <t>Работы по затирке настенной плитки</t>
  </si>
  <si>
    <t>Установка и сборка межкомнатной двери</t>
  </si>
  <si>
    <t>Установка и подключение блока регулировки теплого пола</t>
  </si>
  <si>
    <t>САНТЕХНИЧЕСКИЕ РАБОТЫ - КОММУНИКАЦИИ</t>
  </si>
  <si>
    <t>Разводка и сварка водоподводящих труб (полипропилен)</t>
  </si>
  <si>
    <t>Разводка и сборка сливных труб (ПВХ)</t>
  </si>
  <si>
    <t>САНТЕХНИЧЕСКИЕ РАБОТЫ - МОНТАЖ ОБОРУДОВАНИЯ</t>
  </si>
  <si>
    <t>ИНОЕ</t>
  </si>
  <si>
    <t>Покрасочные работы потолка, в 3 слоя</t>
  </si>
  <si>
    <t>ВЕСЬ РЕМОНТ</t>
  </si>
  <si>
    <t>Погрузка и вывоз мусора 6 куб.м или 1500 кг</t>
  </si>
  <si>
    <t>Устройства короба, закрывающего коммуникации</t>
  </si>
  <si>
    <t>Грунтование стен</t>
  </si>
  <si>
    <t xml:space="preserve">ПОЛ </t>
  </si>
  <si>
    <t>Перенос дверного проема (демонтаж и устройство)</t>
  </si>
  <si>
    <t>Монтаж гипсокартона на стену для выравнивания</t>
  </si>
  <si>
    <t xml:space="preserve">Установка  карнизов/плинтусов </t>
  </si>
  <si>
    <t>Демонтаж унитаза</t>
  </si>
  <si>
    <t>Подключение стиральной машины</t>
  </si>
  <si>
    <t>Грунтование (обеспыливание) потолка</t>
  </si>
  <si>
    <t xml:space="preserve">Шпатлевка  потолка под покраску </t>
  </si>
  <si>
    <t xml:space="preserve">Шлифование под покраску </t>
  </si>
  <si>
    <t xml:space="preserve">Установка  потолочных карнизов/плинтусов </t>
  </si>
  <si>
    <t>СТЕНЫ</t>
  </si>
  <si>
    <t>КОРИДОР</t>
  </si>
  <si>
    <t>Укладка керамической плитки</t>
  </si>
  <si>
    <t>ПОТОЛОК</t>
  </si>
  <si>
    <t>КУХНЯ</t>
  </si>
  <si>
    <t>Сборка и подключение "теплого пола"</t>
  </si>
  <si>
    <t>Уменьшение дверного проема (демонтаж и устройство)</t>
  </si>
  <si>
    <t>ТУАЛЕТ</t>
  </si>
  <si>
    <t>Установка  ревизионного люка</t>
  </si>
  <si>
    <t>Устройства экрана под ванной</t>
  </si>
  <si>
    <t>ИТОГО  17 799</t>
  </si>
  <si>
    <t>ИТОГО  28 461</t>
  </si>
  <si>
    <t>ИТОГО  33 887</t>
  </si>
  <si>
    <t>ИТОГО  21 729</t>
  </si>
  <si>
    <t xml:space="preserve">Переборка канализационного стояка </t>
  </si>
  <si>
    <t>Монтаж инсталяции для навесного унитаза</t>
  </si>
  <si>
    <t>ВАННАЯ</t>
  </si>
  <si>
    <t>ИТОГО  58 461</t>
  </si>
  <si>
    <t>Демонтад старого/ монтаж водного полотенцесушителя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</si>
</sst>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\ &quot;₽&quot;"/>
  </numFmts>
  <fonts count="15" x14ac:knownFonts="1">
    <font>
      <sz val="11"/>
      <color theme="1"/>
      <name val="Calibri"/>
      <family val="2"/>
    </font>
    <font>
      <b/>
      <sz val="14"/>
      <color rgb="FF2E3C4E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0"/>
      <name val="Calibri"/>
      <family val="2"/>
      <charset val="204"/>
    </font>
    <font>
      <sz val="11"/>
      <color theme="1"/>
      <name val="Calibri"/>
      <family val="2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 applyNumberFormat="0" applyBorder="0" applyAlignment="0" applyProtection="0"/>
    <xf numFmtId="0" fontId="5" fillId="0" borderId="0" applyNumberFormat="0" applyBorder="0" applyAlignment="0" applyProtection="0"/>
    <xf numFmtId="0" fontId="6" fillId="0" borderId="0" applyNumberFormat="0" applyBorder="0" applyAlignment="0" applyProtection="0"/>
    <xf numFmtId="0" fontId="3" fillId="3" borderId="0">
      <alignment horizontal="center"/>
    </xf>
    <xf numFmtId="0" fontId="1" fillId="0" borderId="1" applyBorder="0">
      <alignment horizontal="center" vertical="center" wrapText="1"/>
    </xf>
    <xf numFmtId="0" fontId="9" fillId="0" borderId="0">
      <alignment horizontal="center"/>
    </xf>
    <xf numFmtId="0" fontId="9" fillId="2" borderId="0">
      <alignment horizontal="center"/>
    </xf>
    <xf numFmtId="0" fontId="9" fillId="2" borderId="0"/>
    <xf numFmtId="0" fontId="2" fillId="0" borderId="0">
      <alignment horizontal="left"/>
    </xf>
    <xf numFmtId="0" fontId="9" fillId="0" borderId="0"/>
    <xf numFmtId="0" fontId="8" fillId="3" borderId="0" applyFont="0">
      <alignment horizontal="left"/>
    </xf>
    <xf numFmtId="0" fontId="7" fillId="0" borderId="0">
      <alignment horizontal="right"/>
    </xf>
    <xf numFmtId="0" fontId="7" fillId="0" borderId="0">
      <alignment horizontal="center"/>
    </xf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6">
    <xf numFmtId="0" fontId="0" fillId="0" borderId="0" xfId="0"/>
    <xf numFmtId="0" fontId="12" fillId="0" borderId="0" xfId="0" applyFont="1" applyFill="1"/>
    <xf numFmtId="0" fontId="12" fillId="0" borderId="0" xfId="15" applyFont="1" applyFill="1"/>
    <xf numFmtId="0" fontId="14" fillId="0" borderId="0" xfId="15" applyFont="1" applyFill="1"/>
    <xf numFmtId="165" fontId="12" fillId="0" borderId="0" xfId="14" applyNumberFormat="1" applyFont="1" applyFill="1" applyAlignment="1">
      <alignment horizontal="center"/>
    </xf>
    <xf numFmtId="0" fontId="12" fillId="0" borderId="0" xfId="15" applyFont="1" applyFill="1" applyAlignment="1">
      <alignment horizontal="center" vertical="center"/>
    </xf>
    <xf numFmtId="0" fontId="10" fillId="0" borderId="0" xfId="15" applyNumberFormat="1" applyFont="1" applyFill="1"/>
    <xf numFmtId="0" fontId="11" fillId="0" borderId="2" xfId="15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vertical="center"/>
    </xf>
    <xf numFmtId="165" fontId="13" fillId="0" borderId="2" xfId="4" applyNumberFormat="1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0" fontId="12" fillId="0" borderId="2" xfId="15" applyFont="1" applyFill="1" applyBorder="1"/>
    <xf numFmtId="0" fontId="12" fillId="0" borderId="2" xfId="15" applyFont="1" applyFill="1" applyBorder="1" applyAlignment="1">
      <alignment horizontal="center" vertical="center"/>
    </xf>
    <xf numFmtId="165" fontId="12" fillId="0" borderId="2" xfId="14" applyNumberFormat="1" applyFont="1" applyFill="1" applyBorder="1" applyAlignment="1">
      <alignment horizontal="center"/>
    </xf>
    <xf numFmtId="3" fontId="10" fillId="0" borderId="2" xfId="15" applyNumberFormat="1" applyFont="1" applyFill="1" applyBorder="1"/>
    <xf numFmtId="3" fontId="13" fillId="0" borderId="2" xfId="4" applyNumberFormat="1" applyFont="1" applyFill="1" applyBorder="1" applyAlignment="1">
      <alignment vertical="center"/>
    </xf>
    <xf numFmtId="0" fontId="11" fillId="0" borderId="2" xfId="4" applyNumberFormat="1" applyFont="1" applyFill="1" applyBorder="1" applyAlignment="1">
      <alignment vertical="center"/>
    </xf>
    <xf numFmtId="0" fontId="11" fillId="0" borderId="2" xfId="4" applyNumberFormat="1" applyFont="1" applyFill="1" applyBorder="1" applyAlignment="1">
      <alignment horizontal="right" vertical="center"/>
    </xf>
    <xf numFmtId="3" fontId="11" fillId="0" borderId="2" xfId="4" applyNumberFormat="1" applyFont="1" applyFill="1" applyBorder="1" applyAlignment="1">
      <alignment vertical="center"/>
    </xf>
    <xf numFmtId="0" fontId="11" fillId="0" borderId="2" xfId="15" applyFont="1" applyFill="1" applyBorder="1" applyAlignment="1">
      <alignment vertical="center" wrapText="1"/>
    </xf>
    <xf numFmtId="165" fontId="13" fillId="0" borderId="2" xfId="4" applyNumberFormat="1" applyFont="1" applyFill="1" applyBorder="1" applyAlignment="1">
      <alignment vertical="center"/>
    </xf>
    <xf numFmtId="0" fontId="12" fillId="0" borderId="2" xfId="7" applyFont="1" applyFill="1" applyBorder="1">
      <alignment horizontal="center"/>
    </xf>
    <xf numFmtId="0" fontId="12" fillId="0" borderId="2" xfId="7" applyFont="1" applyFill="1" applyBorder="1" applyAlignment="1">
      <alignment horizontal="center" vertical="center"/>
    </xf>
    <xf numFmtId="0" fontId="10" fillId="0" borderId="2" xfId="7" applyNumberFormat="1" applyFont="1" applyFill="1" applyBorder="1">
      <alignment horizontal="center"/>
    </xf>
  </cellXfs>
  <cellStyles count="25">
    <cellStyle name="121" xfId="10"/>
    <cellStyle name="Bold text" xfId="16"/>
    <cellStyle name="Col header" xfId="20"/>
    <cellStyle name="Date" xfId="21"/>
    <cellStyle name="Date &amp; time" xfId="23"/>
    <cellStyle name="Money" xfId="18"/>
    <cellStyle name="Number" xfId="17"/>
    <cellStyle name="Percentage" xfId="19"/>
    <cellStyle name="Text" xfId="15"/>
    <cellStyle name="Time" xfId="22"/>
    <cellStyle name="Белый инфа" xfId="7"/>
    <cellStyle name="Белый слева" xfId="8"/>
    <cellStyle name="Заголовок столбцов" xfId="4"/>
    <cellStyle name="Итого" xfId="12"/>
    <cellStyle name="Итого цифра" xfId="13"/>
    <cellStyle name="Категория" xfId="5"/>
    <cellStyle name="Нейтральный" xfId="3" builtinId="28" hidden="1"/>
    <cellStyle name="Обычный" xfId="0" builtinId="0"/>
    <cellStyle name="Обычный 2" xfId="24"/>
    <cellStyle name="Плохой" xfId="2" builtinId="27" hidden="1"/>
    <cellStyle name="Подзаголовок синий" xfId="11"/>
    <cellStyle name="Синий информация центр" xfId="6"/>
    <cellStyle name="Синий слева" xfId="9"/>
    <cellStyle name="Финансовый" xfId="14" builtinId="3"/>
    <cellStyle name="Хороший" xfId="1" builtinId="26" hidden="1"/>
  </cellStyles>
  <dxfs count="0"/>
  <tableStyles count="1" defaultTableStyle="TableStyleMedium2" defaultPivotStyle="PivotStyleMedium9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/>
  </sheetViews>
  <sheetFormatPr defaultRowHeight="15" x14ac:dyDescent="0.25"/>
  <cols>
    <col min="1" max="1" width="65.28515625" style="1" customWidth="1"/>
    <col min="2" max="2" width="10" style="5" customWidth="1"/>
    <col min="3" max="3" width="10" style="4" customWidth="1"/>
    <col min="4" max="4" width="10" style="5" customWidth="1"/>
    <col min="5" max="5" width="11.7109375" style="6" customWidth="1"/>
    <col min="6" max="7" width="9.140625" style="1"/>
    <col min="8" max="16" width="11.85546875" style="1" customWidth="1"/>
    <col min="17" max="17" width="12.85546875" style="1" customWidth="1"/>
    <col min="18" max="16384" width="9.140625" style="1"/>
  </cols>
  <sheetData>
    <row r="1" spans="1:5" ht="18.75" x14ac:dyDescent="0.25">
      <c r="A1" s="7" t="s">
        <v>0</v>
      </c>
      <c r="B1" s="8" t="s">
        <v>1</v>
      </c>
      <c r="C1" s="8"/>
      <c r="D1" s="7" t="s">
        <v>2</v>
      </c>
      <c r="E1" s="7" t="s">
        <v>15</v>
      </c>
    </row>
    <row r="2" spans="1:5" ht="18.75" x14ac:dyDescent="0.25">
      <c r="A2" s="9" t="s">
        <v>16</v>
      </c>
      <c r="B2" s="9"/>
      <c r="C2" s="9"/>
      <c r="D2" s="9"/>
      <c r="E2" s="9"/>
    </row>
    <row r="3" spans="1:5" s="2" customFormat="1" ht="15.75" x14ac:dyDescent="0.25">
      <c r="A3" s="10" t="s">
        <v>45</v>
      </c>
      <c r="B3" s="10"/>
      <c r="C3" s="11"/>
      <c r="D3" s="12"/>
      <c r="E3" s="10"/>
    </row>
    <row r="4" spans="1:5" x14ac:dyDescent="0.25">
      <c r="A4" s="13" t="s">
        <v>17</v>
      </c>
      <c r="B4" s="14" t="s">
        <v>3</v>
      </c>
      <c r="C4" s="15">
        <v>40</v>
      </c>
      <c r="D4" s="14">
        <v>17.600000000000001</v>
      </c>
      <c r="E4" s="16">
        <f t="shared" ref="E4:E5" si="0">C4*D4</f>
        <v>704</v>
      </c>
    </row>
    <row r="5" spans="1:5" x14ac:dyDescent="0.25">
      <c r="A5" s="13" t="s">
        <v>18</v>
      </c>
      <c r="B5" s="14" t="s">
        <v>3</v>
      </c>
      <c r="C5" s="15">
        <v>320</v>
      </c>
      <c r="D5" s="14">
        <v>17.600000000000001</v>
      </c>
      <c r="E5" s="16">
        <f t="shared" si="0"/>
        <v>5632</v>
      </c>
    </row>
    <row r="6" spans="1:5" x14ac:dyDescent="0.25">
      <c r="A6" s="13" t="s">
        <v>19</v>
      </c>
      <c r="B6" s="14" t="s">
        <v>3</v>
      </c>
      <c r="C6" s="15">
        <v>270</v>
      </c>
      <c r="D6" s="14">
        <v>17.600000000000001</v>
      </c>
      <c r="E6" s="16">
        <f t="shared" ref="E6:E7" si="1">C6*D6</f>
        <v>4752</v>
      </c>
    </row>
    <row r="7" spans="1:5" x14ac:dyDescent="0.25">
      <c r="A7" s="13" t="s">
        <v>5</v>
      </c>
      <c r="B7" s="14" t="s">
        <v>22</v>
      </c>
      <c r="C7" s="15">
        <v>140</v>
      </c>
      <c r="D7" s="14">
        <v>16.600000000000001</v>
      </c>
      <c r="E7" s="16">
        <f t="shared" si="1"/>
        <v>2324</v>
      </c>
    </row>
    <row r="8" spans="1:5" s="2" customFormat="1" ht="15.75" x14ac:dyDescent="0.25">
      <c r="A8" s="10" t="s">
        <v>55</v>
      </c>
      <c r="B8" s="10"/>
      <c r="C8" s="11"/>
      <c r="D8" s="12"/>
      <c r="E8" s="17"/>
    </row>
    <row r="9" spans="1:5" x14ac:dyDescent="0.25">
      <c r="A9" s="13" t="s">
        <v>46</v>
      </c>
      <c r="B9" s="14" t="s">
        <v>3</v>
      </c>
      <c r="C9" s="15">
        <v>2000</v>
      </c>
      <c r="D9" s="14">
        <v>1</v>
      </c>
      <c r="E9" s="16">
        <f t="shared" ref="E9" si="2">C9*D9</f>
        <v>2000</v>
      </c>
    </row>
    <row r="10" spans="1:5" x14ac:dyDescent="0.25">
      <c r="A10" s="13" t="s">
        <v>47</v>
      </c>
      <c r="B10" s="14" t="s">
        <v>3</v>
      </c>
      <c r="C10" s="15">
        <v>350</v>
      </c>
      <c r="D10" s="14">
        <v>20.149999999999999</v>
      </c>
      <c r="E10" s="16">
        <f t="shared" ref="E10:E13" si="3">C10*D10</f>
        <v>7052.4999999999991</v>
      </c>
    </row>
    <row r="11" spans="1:5" x14ac:dyDescent="0.25">
      <c r="A11" s="13" t="s">
        <v>20</v>
      </c>
      <c r="B11" s="14" t="s">
        <v>3</v>
      </c>
      <c r="C11" s="15">
        <v>50</v>
      </c>
      <c r="D11" s="14">
        <v>20.149999999999999</v>
      </c>
      <c r="E11" s="16">
        <f t="shared" si="3"/>
        <v>1007.4999999999999</v>
      </c>
    </row>
    <row r="12" spans="1:5" x14ac:dyDescent="0.25">
      <c r="A12" s="13" t="s">
        <v>23</v>
      </c>
      <c r="B12" s="14" t="s">
        <v>3</v>
      </c>
      <c r="C12" s="15">
        <v>110</v>
      </c>
      <c r="D12" s="14">
        <v>41.9</v>
      </c>
      <c r="E12" s="16">
        <f t="shared" si="3"/>
        <v>4609</v>
      </c>
    </row>
    <row r="13" spans="1:5" x14ac:dyDescent="0.25">
      <c r="A13" s="13" t="s">
        <v>24</v>
      </c>
      <c r="B13" s="14" t="s">
        <v>3</v>
      </c>
      <c r="C13" s="15">
        <v>70</v>
      </c>
      <c r="D13" s="14">
        <v>41.9</v>
      </c>
      <c r="E13" s="16">
        <f t="shared" si="3"/>
        <v>2933</v>
      </c>
    </row>
    <row r="14" spans="1:5" x14ac:dyDescent="0.25">
      <c r="A14" s="13" t="s">
        <v>44</v>
      </c>
      <c r="B14" s="14" t="s">
        <v>3</v>
      </c>
      <c r="C14" s="15">
        <v>45</v>
      </c>
      <c r="D14" s="14">
        <v>41.9</v>
      </c>
      <c r="E14" s="16">
        <f t="shared" ref="E14" si="4">C14*D14</f>
        <v>1885.5</v>
      </c>
    </row>
    <row r="15" spans="1:5" x14ac:dyDescent="0.25">
      <c r="A15" s="13" t="s">
        <v>25</v>
      </c>
      <c r="B15" s="14" t="s">
        <v>3</v>
      </c>
      <c r="C15" s="15">
        <v>200</v>
      </c>
      <c r="D15" s="14">
        <v>41.9</v>
      </c>
      <c r="E15" s="16">
        <f t="shared" ref="E15" si="5">C15*D15</f>
        <v>8380</v>
      </c>
    </row>
    <row r="16" spans="1:5" s="2" customFormat="1" ht="15.75" x14ac:dyDescent="0.25">
      <c r="A16" s="10" t="s">
        <v>58</v>
      </c>
      <c r="B16" s="10"/>
      <c r="C16" s="11"/>
      <c r="D16" s="12"/>
      <c r="E16" s="17"/>
    </row>
    <row r="17" spans="1:5" x14ac:dyDescent="0.25">
      <c r="A17" s="13" t="s">
        <v>51</v>
      </c>
      <c r="B17" s="14" t="s">
        <v>3</v>
      </c>
      <c r="C17" s="15">
        <v>50</v>
      </c>
      <c r="D17" s="14">
        <v>17.600000000000001</v>
      </c>
      <c r="E17" s="16">
        <f t="shared" ref="E17:E23" si="6">C17*D17</f>
        <v>880.00000000000011</v>
      </c>
    </row>
    <row r="18" spans="1:5" x14ac:dyDescent="0.25">
      <c r="A18" s="13" t="s">
        <v>52</v>
      </c>
      <c r="B18" s="14" t="s">
        <v>3</v>
      </c>
      <c r="C18" s="15">
        <v>220</v>
      </c>
      <c r="D18" s="14">
        <v>17.600000000000001</v>
      </c>
      <c r="E18" s="16">
        <f t="shared" si="6"/>
        <v>3872.0000000000005</v>
      </c>
    </row>
    <row r="19" spans="1:5" x14ac:dyDescent="0.25">
      <c r="A19" s="13" t="s">
        <v>53</v>
      </c>
      <c r="B19" s="14" t="s">
        <v>3</v>
      </c>
      <c r="C19" s="15">
        <v>70</v>
      </c>
      <c r="D19" s="14">
        <v>17.600000000000001</v>
      </c>
      <c r="E19" s="16">
        <f t="shared" si="6"/>
        <v>1232</v>
      </c>
    </row>
    <row r="20" spans="1:5" x14ac:dyDescent="0.25">
      <c r="A20" s="13" t="s">
        <v>40</v>
      </c>
      <c r="B20" s="14" t="s">
        <v>3</v>
      </c>
      <c r="C20" s="15">
        <v>200</v>
      </c>
      <c r="D20" s="14">
        <v>17.600000000000001</v>
      </c>
      <c r="E20" s="16">
        <f t="shared" si="6"/>
        <v>3520.0000000000005</v>
      </c>
    </row>
    <row r="21" spans="1:5" x14ac:dyDescent="0.25">
      <c r="A21" s="13" t="s">
        <v>54</v>
      </c>
      <c r="B21" s="14" t="s">
        <v>22</v>
      </c>
      <c r="C21" s="15">
        <v>300</v>
      </c>
      <c r="D21" s="14">
        <v>17.399999999999999</v>
      </c>
      <c r="E21" s="16">
        <f t="shared" si="6"/>
        <v>5220</v>
      </c>
    </row>
    <row r="22" spans="1:5" x14ac:dyDescent="0.25">
      <c r="A22" s="13" t="s">
        <v>7</v>
      </c>
      <c r="B22" s="14" t="s">
        <v>4</v>
      </c>
      <c r="C22" s="15">
        <v>250</v>
      </c>
      <c r="D22" s="14">
        <v>2</v>
      </c>
      <c r="E22" s="16">
        <f t="shared" si="6"/>
        <v>500</v>
      </c>
    </row>
    <row r="23" spans="1:5" x14ac:dyDescent="0.25">
      <c r="A23" s="13" t="s">
        <v>6</v>
      </c>
      <c r="B23" s="14" t="s">
        <v>4</v>
      </c>
      <c r="C23" s="15">
        <v>700</v>
      </c>
      <c r="D23" s="14">
        <v>1</v>
      </c>
      <c r="E23" s="16">
        <f t="shared" si="6"/>
        <v>700</v>
      </c>
    </row>
    <row r="24" spans="1:5" s="3" customFormat="1" ht="18.75" x14ac:dyDescent="0.3">
      <c r="A24" s="18"/>
      <c r="B24" s="18"/>
      <c r="C24" s="19" t="str">
        <f>A2</f>
        <v>КОМНАТА</v>
      </c>
      <c r="D24" s="18" t="s">
        <v>72</v>
      </c>
      <c r="E24" s="20"/>
    </row>
    <row r="25" spans="1:5" x14ac:dyDescent="0.25">
      <c r="A25" s="13"/>
      <c r="B25" s="14"/>
      <c r="C25" s="15"/>
      <c r="D25" s="14"/>
      <c r="E25" s="16"/>
    </row>
    <row r="26" spans="1:5" ht="18.75" x14ac:dyDescent="0.25">
      <c r="A26" s="9" t="s">
        <v>56</v>
      </c>
      <c r="B26" s="9"/>
      <c r="C26" s="9"/>
      <c r="D26" s="9"/>
      <c r="E26" s="21"/>
    </row>
    <row r="27" spans="1:5" s="2" customFormat="1" ht="15.75" x14ac:dyDescent="0.25">
      <c r="A27" s="10" t="s">
        <v>45</v>
      </c>
      <c r="B27" s="10"/>
      <c r="C27" s="11"/>
      <c r="D27" s="12"/>
      <c r="E27" s="10"/>
    </row>
    <row r="28" spans="1:5" x14ac:dyDescent="0.25">
      <c r="A28" s="13" t="s">
        <v>17</v>
      </c>
      <c r="B28" s="14" t="s">
        <v>3</v>
      </c>
      <c r="C28" s="15">
        <v>40</v>
      </c>
      <c r="D28" s="14">
        <v>4.9000000000000004</v>
      </c>
      <c r="E28" s="16">
        <f t="shared" ref="E28:E33" si="7">C28*D28</f>
        <v>196</v>
      </c>
    </row>
    <row r="29" spans="1:5" x14ac:dyDescent="0.25">
      <c r="A29" s="13" t="s">
        <v>18</v>
      </c>
      <c r="B29" s="14" t="s">
        <v>3</v>
      </c>
      <c r="C29" s="15">
        <v>320</v>
      </c>
      <c r="D29" s="14">
        <v>4.9000000000000004</v>
      </c>
      <c r="E29" s="16">
        <f t="shared" si="7"/>
        <v>1568</v>
      </c>
    </row>
    <row r="30" spans="1:5" x14ac:dyDescent="0.25">
      <c r="A30" s="13" t="s">
        <v>29</v>
      </c>
      <c r="B30" s="14" t="s">
        <v>3</v>
      </c>
      <c r="C30" s="15">
        <v>30</v>
      </c>
      <c r="D30" s="14">
        <v>4.9000000000000004</v>
      </c>
      <c r="E30" s="16">
        <f t="shared" si="7"/>
        <v>147</v>
      </c>
    </row>
    <row r="31" spans="1:5" x14ac:dyDescent="0.25">
      <c r="A31" s="13" t="s">
        <v>57</v>
      </c>
      <c r="B31" s="14" t="s">
        <v>3</v>
      </c>
      <c r="C31" s="15">
        <v>900</v>
      </c>
      <c r="D31" s="14">
        <v>4.9000000000000004</v>
      </c>
      <c r="E31" s="16">
        <f t="shared" si="7"/>
        <v>4410</v>
      </c>
    </row>
    <row r="32" spans="1:5" x14ac:dyDescent="0.25">
      <c r="A32" s="13" t="s">
        <v>30</v>
      </c>
      <c r="B32" s="14" t="s">
        <v>3</v>
      </c>
      <c r="C32" s="15">
        <v>120</v>
      </c>
      <c r="D32" s="14">
        <v>4.9000000000000004</v>
      </c>
      <c r="E32" s="16">
        <f t="shared" si="7"/>
        <v>588</v>
      </c>
    </row>
    <row r="33" spans="1:5" x14ac:dyDescent="0.25">
      <c r="A33" s="13" t="s">
        <v>5</v>
      </c>
      <c r="B33" s="14" t="s">
        <v>22</v>
      </c>
      <c r="C33" s="15">
        <v>140</v>
      </c>
      <c r="D33" s="14">
        <v>11</v>
      </c>
      <c r="E33" s="16">
        <f t="shared" si="7"/>
        <v>1540</v>
      </c>
    </row>
    <row r="34" spans="1:5" s="2" customFormat="1" ht="15.75" x14ac:dyDescent="0.25">
      <c r="A34" s="10" t="s">
        <v>55</v>
      </c>
      <c r="B34" s="10"/>
      <c r="C34" s="11"/>
      <c r="D34" s="12"/>
      <c r="E34" s="17"/>
    </row>
    <row r="35" spans="1:5" x14ac:dyDescent="0.25">
      <c r="A35" s="13" t="s">
        <v>61</v>
      </c>
      <c r="B35" s="14" t="s">
        <v>3</v>
      </c>
      <c r="C35" s="15">
        <v>2000</v>
      </c>
      <c r="D35" s="14">
        <v>1</v>
      </c>
      <c r="E35" s="16">
        <f t="shared" ref="E35" si="8">C35*D35</f>
        <v>2000</v>
      </c>
    </row>
    <row r="36" spans="1:5" x14ac:dyDescent="0.25">
      <c r="A36" s="13" t="s">
        <v>44</v>
      </c>
      <c r="B36" s="14" t="s">
        <v>3</v>
      </c>
      <c r="C36" s="15">
        <v>45</v>
      </c>
      <c r="D36" s="14">
        <v>13.7</v>
      </c>
      <c r="E36" s="16">
        <f t="shared" ref="E36:E38" si="9">C36*D36</f>
        <v>616.5</v>
      </c>
    </row>
    <row r="37" spans="1:5" x14ac:dyDescent="0.25">
      <c r="A37" s="13" t="s">
        <v>23</v>
      </c>
      <c r="B37" s="14" t="s">
        <v>3</v>
      </c>
      <c r="C37" s="15">
        <v>110</v>
      </c>
      <c r="D37" s="14">
        <v>13.7</v>
      </c>
      <c r="E37" s="16">
        <f t="shared" si="9"/>
        <v>1507</v>
      </c>
    </row>
    <row r="38" spans="1:5" x14ac:dyDescent="0.25">
      <c r="A38" s="13" t="s">
        <v>24</v>
      </c>
      <c r="B38" s="14" t="s">
        <v>3</v>
      </c>
      <c r="C38" s="15">
        <v>70</v>
      </c>
      <c r="D38" s="14">
        <v>13.7</v>
      </c>
      <c r="E38" s="16">
        <f t="shared" si="9"/>
        <v>959</v>
      </c>
    </row>
    <row r="39" spans="1:5" x14ac:dyDescent="0.25">
      <c r="A39" s="13" t="s">
        <v>25</v>
      </c>
      <c r="B39" s="14" t="s">
        <v>3</v>
      </c>
      <c r="C39" s="15">
        <v>200</v>
      </c>
      <c r="D39" s="14">
        <v>13.7</v>
      </c>
      <c r="E39" s="16">
        <f t="shared" ref="E39" si="10">C39*D39</f>
        <v>2740</v>
      </c>
    </row>
    <row r="40" spans="1:5" s="2" customFormat="1" ht="15.75" x14ac:dyDescent="0.25">
      <c r="A40" s="10" t="s">
        <v>58</v>
      </c>
      <c r="B40" s="10"/>
      <c r="C40" s="11"/>
      <c r="D40" s="12"/>
      <c r="E40" s="17"/>
    </row>
    <row r="41" spans="1:5" x14ac:dyDescent="0.25">
      <c r="A41" s="13" t="s">
        <v>26</v>
      </c>
      <c r="B41" s="14" t="s">
        <v>3</v>
      </c>
      <c r="C41" s="15">
        <v>50</v>
      </c>
      <c r="D41" s="14">
        <v>4.9000000000000004</v>
      </c>
      <c r="E41" s="16">
        <f t="shared" ref="E41:E45" si="11">C41*D41</f>
        <v>245.00000000000003</v>
      </c>
    </row>
    <row r="42" spans="1:5" x14ac:dyDescent="0.25">
      <c r="A42" s="13" t="s">
        <v>27</v>
      </c>
      <c r="B42" s="14" t="s">
        <v>3</v>
      </c>
      <c r="C42" s="15">
        <v>220</v>
      </c>
      <c r="D42" s="14">
        <v>4.9000000000000004</v>
      </c>
      <c r="E42" s="16">
        <f t="shared" si="11"/>
        <v>1078</v>
      </c>
    </row>
    <row r="43" spans="1:5" x14ac:dyDescent="0.25">
      <c r="A43" s="13" t="s">
        <v>28</v>
      </c>
      <c r="B43" s="14" t="s">
        <v>3</v>
      </c>
      <c r="C43" s="15">
        <v>70</v>
      </c>
      <c r="D43" s="14">
        <v>4.9000000000000004</v>
      </c>
      <c r="E43" s="16">
        <f t="shared" si="11"/>
        <v>343</v>
      </c>
    </row>
    <row r="44" spans="1:5" x14ac:dyDescent="0.25">
      <c r="A44" s="13" t="s">
        <v>40</v>
      </c>
      <c r="B44" s="14" t="s">
        <v>3</v>
      </c>
      <c r="C44" s="15">
        <v>200</v>
      </c>
      <c r="D44" s="14">
        <v>4.9000000000000004</v>
      </c>
      <c r="E44" s="16">
        <f t="shared" si="11"/>
        <v>980.00000000000011</v>
      </c>
    </row>
    <row r="45" spans="1:5" x14ac:dyDescent="0.25">
      <c r="A45" s="13" t="s">
        <v>48</v>
      </c>
      <c r="B45" s="14" t="s">
        <v>22</v>
      </c>
      <c r="C45" s="15">
        <v>300</v>
      </c>
      <c r="D45" s="14">
        <v>8</v>
      </c>
      <c r="E45" s="16">
        <f t="shared" si="11"/>
        <v>2400</v>
      </c>
    </row>
    <row r="46" spans="1:5" s="3" customFormat="1" ht="18.75" x14ac:dyDescent="0.3">
      <c r="A46" s="18"/>
      <c r="B46" s="18"/>
      <c r="C46" s="19" t="str">
        <f>A26</f>
        <v>КОРИДОР</v>
      </c>
      <c r="D46" s="18" t="s">
        <v>68</v>
      </c>
      <c r="E46" s="20"/>
    </row>
    <row r="47" spans="1:5" x14ac:dyDescent="0.25">
      <c r="A47" s="13"/>
      <c r="B47" s="14"/>
      <c r="C47" s="15"/>
      <c r="D47" s="14"/>
      <c r="E47" s="16"/>
    </row>
    <row r="48" spans="1:5" ht="18.75" x14ac:dyDescent="0.25">
      <c r="A48" s="9" t="s">
        <v>59</v>
      </c>
      <c r="B48" s="9"/>
      <c r="C48" s="9"/>
      <c r="D48" s="9"/>
      <c r="E48" s="21"/>
    </row>
    <row r="49" spans="1:5" s="2" customFormat="1" ht="15.75" x14ac:dyDescent="0.25">
      <c r="A49" s="10" t="s">
        <v>45</v>
      </c>
      <c r="B49" s="10"/>
      <c r="C49" s="11"/>
      <c r="D49" s="12"/>
      <c r="E49" s="10"/>
    </row>
    <row r="50" spans="1:5" x14ac:dyDescent="0.25">
      <c r="A50" s="13" t="s">
        <v>17</v>
      </c>
      <c r="B50" s="14" t="s">
        <v>3</v>
      </c>
      <c r="C50" s="15">
        <v>40</v>
      </c>
      <c r="D50" s="14">
        <v>7</v>
      </c>
      <c r="E50" s="16">
        <f t="shared" ref="E50:E56" si="12">C50*D50</f>
        <v>280</v>
      </c>
    </row>
    <row r="51" spans="1:5" x14ac:dyDescent="0.25">
      <c r="A51" s="13" t="s">
        <v>18</v>
      </c>
      <c r="B51" s="14" t="s">
        <v>3</v>
      </c>
      <c r="C51" s="15">
        <v>320</v>
      </c>
      <c r="D51" s="14">
        <v>7</v>
      </c>
      <c r="E51" s="16">
        <f t="shared" si="12"/>
        <v>2240</v>
      </c>
    </row>
    <row r="52" spans="1:5" x14ac:dyDescent="0.25">
      <c r="A52" s="13" t="s">
        <v>29</v>
      </c>
      <c r="B52" s="14" t="s">
        <v>3</v>
      </c>
      <c r="C52" s="15">
        <v>30</v>
      </c>
      <c r="D52" s="14">
        <v>7</v>
      </c>
      <c r="E52" s="16">
        <f t="shared" si="12"/>
        <v>210</v>
      </c>
    </row>
    <row r="53" spans="1:5" x14ac:dyDescent="0.25">
      <c r="A53" s="13" t="s">
        <v>57</v>
      </c>
      <c r="B53" s="14" t="s">
        <v>3</v>
      </c>
      <c r="C53" s="15">
        <v>900</v>
      </c>
      <c r="D53" s="14">
        <v>7</v>
      </c>
      <c r="E53" s="16">
        <f t="shared" si="12"/>
        <v>6300</v>
      </c>
    </row>
    <row r="54" spans="1:5" x14ac:dyDescent="0.25">
      <c r="A54" s="13" t="s">
        <v>30</v>
      </c>
      <c r="B54" s="14" t="s">
        <v>3</v>
      </c>
      <c r="C54" s="15">
        <v>120</v>
      </c>
      <c r="D54" s="14">
        <v>7</v>
      </c>
      <c r="E54" s="16">
        <f t="shared" si="12"/>
        <v>840</v>
      </c>
    </row>
    <row r="55" spans="1:5" x14ac:dyDescent="0.25">
      <c r="A55" s="13" t="s">
        <v>60</v>
      </c>
      <c r="B55" s="14" t="s">
        <v>3</v>
      </c>
      <c r="C55" s="15">
        <v>485</v>
      </c>
      <c r="D55" s="14">
        <v>7</v>
      </c>
      <c r="E55" s="16">
        <f t="shared" si="12"/>
        <v>3395</v>
      </c>
    </row>
    <row r="56" spans="1:5" x14ac:dyDescent="0.25">
      <c r="A56" s="13" t="s">
        <v>34</v>
      </c>
      <c r="B56" s="14" t="s">
        <v>4</v>
      </c>
      <c r="C56" s="15">
        <v>400</v>
      </c>
      <c r="D56" s="14">
        <v>1</v>
      </c>
      <c r="E56" s="16">
        <f t="shared" si="12"/>
        <v>400</v>
      </c>
    </row>
    <row r="57" spans="1:5" x14ac:dyDescent="0.25">
      <c r="A57" s="13" t="s">
        <v>5</v>
      </c>
      <c r="B57" s="14" t="s">
        <v>3</v>
      </c>
      <c r="C57" s="15">
        <v>140</v>
      </c>
      <c r="D57" s="14">
        <v>10.5</v>
      </c>
      <c r="E57" s="16">
        <f t="shared" ref="E57" si="13">C57*D57</f>
        <v>1470</v>
      </c>
    </row>
    <row r="58" spans="1:5" s="2" customFormat="1" ht="15.75" x14ac:dyDescent="0.25">
      <c r="A58" s="10" t="s">
        <v>55</v>
      </c>
      <c r="B58" s="10"/>
      <c r="C58" s="11"/>
      <c r="D58" s="12"/>
      <c r="E58" s="17"/>
    </row>
    <row r="59" spans="1:5" x14ac:dyDescent="0.25">
      <c r="A59" s="13" t="s">
        <v>44</v>
      </c>
      <c r="B59" s="14" t="s">
        <v>3</v>
      </c>
      <c r="C59" s="15">
        <v>45</v>
      </c>
      <c r="D59" s="14">
        <v>21.7</v>
      </c>
      <c r="E59" s="16">
        <f t="shared" ref="E59:E62" si="14">C59*D59</f>
        <v>976.5</v>
      </c>
    </row>
    <row r="60" spans="1:5" x14ac:dyDescent="0.25">
      <c r="A60" s="13" t="s">
        <v>23</v>
      </c>
      <c r="B60" s="14" t="s">
        <v>3</v>
      </c>
      <c r="C60" s="15">
        <v>110</v>
      </c>
      <c r="D60" s="14">
        <v>18.899999999999999</v>
      </c>
      <c r="E60" s="16">
        <f t="shared" si="14"/>
        <v>2079</v>
      </c>
    </row>
    <row r="61" spans="1:5" x14ac:dyDescent="0.25">
      <c r="A61" s="13" t="s">
        <v>24</v>
      </c>
      <c r="B61" s="14" t="s">
        <v>3</v>
      </c>
      <c r="C61" s="15">
        <v>70</v>
      </c>
      <c r="D61" s="14">
        <v>18.899999999999999</v>
      </c>
      <c r="E61" s="16">
        <f t="shared" si="14"/>
        <v>1323</v>
      </c>
    </row>
    <row r="62" spans="1:5" x14ac:dyDescent="0.25">
      <c r="A62" s="13" t="s">
        <v>25</v>
      </c>
      <c r="B62" s="14" t="s">
        <v>3</v>
      </c>
      <c r="C62" s="15">
        <v>200</v>
      </c>
      <c r="D62" s="14">
        <v>18.899999999999999</v>
      </c>
      <c r="E62" s="16">
        <f t="shared" si="14"/>
        <v>3779.9999999999995</v>
      </c>
    </row>
    <row r="63" spans="1:5" x14ac:dyDescent="0.25">
      <c r="A63" s="13" t="s">
        <v>31</v>
      </c>
      <c r="B63" s="14" t="s">
        <v>3</v>
      </c>
      <c r="C63" s="15">
        <v>900</v>
      </c>
      <c r="D63" s="14">
        <v>2.8</v>
      </c>
      <c r="E63" s="16">
        <f t="shared" ref="E63:E64" si="15">C63*D63</f>
        <v>2520</v>
      </c>
    </row>
    <row r="64" spans="1:5" x14ac:dyDescent="0.25">
      <c r="A64" s="13" t="s">
        <v>32</v>
      </c>
      <c r="B64" s="14" t="s">
        <v>3</v>
      </c>
      <c r="C64" s="15">
        <v>120</v>
      </c>
      <c r="D64" s="14">
        <v>2.8</v>
      </c>
      <c r="E64" s="16">
        <f t="shared" si="15"/>
        <v>336</v>
      </c>
    </row>
    <row r="65" spans="1:5" s="2" customFormat="1" ht="15.75" x14ac:dyDescent="0.25">
      <c r="A65" s="10" t="s">
        <v>58</v>
      </c>
      <c r="B65" s="10"/>
      <c r="C65" s="11"/>
      <c r="D65" s="12"/>
      <c r="E65" s="17"/>
    </row>
    <row r="66" spans="1:5" x14ac:dyDescent="0.25">
      <c r="A66" s="13" t="s">
        <v>26</v>
      </c>
      <c r="B66" s="14" t="s">
        <v>3</v>
      </c>
      <c r="C66" s="15">
        <v>50</v>
      </c>
      <c r="D66" s="14">
        <v>7</v>
      </c>
      <c r="E66" s="16">
        <f t="shared" ref="E66:E70" si="16">C66*D66</f>
        <v>350</v>
      </c>
    </row>
    <row r="67" spans="1:5" x14ac:dyDescent="0.25">
      <c r="A67" s="13" t="s">
        <v>27</v>
      </c>
      <c r="B67" s="14" t="s">
        <v>3</v>
      </c>
      <c r="C67" s="15">
        <v>220</v>
      </c>
      <c r="D67" s="14">
        <v>7</v>
      </c>
      <c r="E67" s="16">
        <f t="shared" si="16"/>
        <v>1540</v>
      </c>
    </row>
    <row r="68" spans="1:5" x14ac:dyDescent="0.25">
      <c r="A68" s="13" t="s">
        <v>28</v>
      </c>
      <c r="B68" s="14" t="s">
        <v>3</v>
      </c>
      <c r="C68" s="15">
        <v>70</v>
      </c>
      <c r="D68" s="14">
        <v>7</v>
      </c>
      <c r="E68" s="16">
        <f t="shared" si="16"/>
        <v>490</v>
      </c>
    </row>
    <row r="69" spans="1:5" x14ac:dyDescent="0.25">
      <c r="A69" s="13" t="s">
        <v>40</v>
      </c>
      <c r="B69" s="14" t="s">
        <v>3</v>
      </c>
      <c r="C69" s="15">
        <v>200</v>
      </c>
      <c r="D69" s="14">
        <v>7</v>
      </c>
      <c r="E69" s="16">
        <f t="shared" si="16"/>
        <v>1400</v>
      </c>
    </row>
    <row r="70" spans="1:5" x14ac:dyDescent="0.25">
      <c r="A70" s="13" t="s">
        <v>48</v>
      </c>
      <c r="B70" s="14" t="s">
        <v>22</v>
      </c>
      <c r="C70" s="15">
        <v>300</v>
      </c>
      <c r="D70" s="14">
        <v>11.3</v>
      </c>
      <c r="E70" s="16">
        <f t="shared" si="16"/>
        <v>3390</v>
      </c>
    </row>
    <row r="71" spans="1:5" s="3" customFormat="1" ht="18.75" x14ac:dyDescent="0.3">
      <c r="A71" s="18"/>
      <c r="B71" s="18"/>
      <c r="C71" s="19" t="str">
        <f>A48</f>
        <v>КУХНЯ</v>
      </c>
      <c r="D71" s="18" t="s">
        <v>67</v>
      </c>
      <c r="E71" s="20"/>
    </row>
    <row r="72" spans="1:5" x14ac:dyDescent="0.25">
      <c r="A72" s="13"/>
      <c r="B72" s="14"/>
      <c r="C72" s="15"/>
      <c r="D72" s="14"/>
      <c r="E72" s="16"/>
    </row>
    <row r="73" spans="1:5" ht="18.75" x14ac:dyDescent="0.25">
      <c r="A73" s="9" t="s">
        <v>62</v>
      </c>
      <c r="B73" s="9"/>
      <c r="C73" s="9"/>
      <c r="D73" s="9"/>
      <c r="E73" s="21"/>
    </row>
    <row r="74" spans="1:5" s="2" customFormat="1" ht="15.75" x14ac:dyDescent="0.25">
      <c r="A74" s="10" t="s">
        <v>45</v>
      </c>
      <c r="B74" s="10"/>
      <c r="C74" s="11"/>
      <c r="D74" s="12"/>
      <c r="E74" s="10"/>
    </row>
    <row r="75" spans="1:5" x14ac:dyDescent="0.25">
      <c r="A75" s="13" t="s">
        <v>17</v>
      </c>
      <c r="B75" s="14" t="s">
        <v>3</v>
      </c>
      <c r="C75" s="15">
        <v>40</v>
      </c>
      <c r="D75" s="14">
        <v>1</v>
      </c>
      <c r="E75" s="16">
        <f t="shared" ref="E75:E79" si="17">C75*D75</f>
        <v>40</v>
      </c>
    </row>
    <row r="76" spans="1:5" x14ac:dyDescent="0.25">
      <c r="A76" s="13" t="s">
        <v>18</v>
      </c>
      <c r="B76" s="14" t="s">
        <v>3</v>
      </c>
      <c r="C76" s="15">
        <v>320</v>
      </c>
      <c r="D76" s="14">
        <v>1</v>
      </c>
      <c r="E76" s="16">
        <f t="shared" si="17"/>
        <v>320</v>
      </c>
    </row>
    <row r="77" spans="1:5" x14ac:dyDescent="0.25">
      <c r="A77" s="13" t="s">
        <v>29</v>
      </c>
      <c r="B77" s="14" t="s">
        <v>3</v>
      </c>
      <c r="C77" s="15">
        <v>30</v>
      </c>
      <c r="D77" s="14">
        <v>1</v>
      </c>
      <c r="E77" s="16">
        <f t="shared" si="17"/>
        <v>30</v>
      </c>
    </row>
    <row r="78" spans="1:5" x14ac:dyDescent="0.25">
      <c r="A78" s="13" t="s">
        <v>57</v>
      </c>
      <c r="B78" s="14" t="s">
        <v>3</v>
      </c>
      <c r="C78" s="15">
        <v>900</v>
      </c>
      <c r="D78" s="14">
        <v>1</v>
      </c>
      <c r="E78" s="16">
        <f t="shared" si="17"/>
        <v>900</v>
      </c>
    </row>
    <row r="79" spans="1:5" x14ac:dyDescent="0.25">
      <c r="A79" s="13" t="s">
        <v>30</v>
      </c>
      <c r="B79" s="14" t="s">
        <v>3</v>
      </c>
      <c r="C79" s="15">
        <v>120</v>
      </c>
      <c r="D79" s="14">
        <v>1</v>
      </c>
      <c r="E79" s="16">
        <f t="shared" si="17"/>
        <v>120</v>
      </c>
    </row>
    <row r="80" spans="1:5" s="2" customFormat="1" ht="15.75" x14ac:dyDescent="0.25">
      <c r="A80" s="10" t="s">
        <v>55</v>
      </c>
      <c r="B80" s="10"/>
      <c r="C80" s="11"/>
      <c r="D80" s="12"/>
      <c r="E80" s="17"/>
    </row>
    <row r="81" spans="1:5" x14ac:dyDescent="0.25">
      <c r="A81" s="13" t="s">
        <v>43</v>
      </c>
      <c r="B81" s="14" t="s">
        <v>4</v>
      </c>
      <c r="C81" s="15">
        <v>1800</v>
      </c>
      <c r="D81" s="14">
        <v>2</v>
      </c>
      <c r="E81" s="16">
        <f t="shared" ref="E81:E82" si="18">C81*D81</f>
        <v>3600</v>
      </c>
    </row>
    <row r="82" spans="1:5" x14ac:dyDescent="0.25">
      <c r="A82" s="13" t="s">
        <v>63</v>
      </c>
      <c r="B82" s="14" t="s">
        <v>4</v>
      </c>
      <c r="C82" s="15">
        <v>900</v>
      </c>
      <c r="D82" s="14">
        <v>1</v>
      </c>
      <c r="E82" s="16">
        <f t="shared" si="18"/>
        <v>900</v>
      </c>
    </row>
    <row r="83" spans="1:5" x14ac:dyDescent="0.25">
      <c r="A83" s="13" t="s">
        <v>44</v>
      </c>
      <c r="B83" s="14" t="s">
        <v>3</v>
      </c>
      <c r="C83" s="15">
        <v>45</v>
      </c>
      <c r="D83" s="14">
        <v>5.8</v>
      </c>
      <c r="E83" s="16">
        <f t="shared" ref="E83:E86" si="19">C83*D83</f>
        <v>261</v>
      </c>
    </row>
    <row r="84" spans="1:5" x14ac:dyDescent="0.25">
      <c r="A84" s="13" t="s">
        <v>21</v>
      </c>
      <c r="B84" s="14" t="s">
        <v>3</v>
      </c>
      <c r="C84" s="15">
        <v>450</v>
      </c>
      <c r="D84" s="14">
        <v>5.8</v>
      </c>
      <c r="E84" s="16">
        <f t="shared" si="19"/>
        <v>2610</v>
      </c>
    </row>
    <row r="85" spans="1:5" x14ac:dyDescent="0.25">
      <c r="A85" s="13" t="s">
        <v>31</v>
      </c>
      <c r="B85" s="14" t="s">
        <v>3</v>
      </c>
      <c r="C85" s="15">
        <v>900</v>
      </c>
      <c r="D85" s="14">
        <v>8.4</v>
      </c>
      <c r="E85" s="16">
        <f t="shared" si="19"/>
        <v>7560</v>
      </c>
    </row>
    <row r="86" spans="1:5" x14ac:dyDescent="0.25">
      <c r="A86" s="13" t="s">
        <v>32</v>
      </c>
      <c r="B86" s="14" t="s">
        <v>3</v>
      </c>
      <c r="C86" s="15">
        <v>120</v>
      </c>
      <c r="D86" s="14">
        <v>8.4</v>
      </c>
      <c r="E86" s="16">
        <f t="shared" si="19"/>
        <v>1008</v>
      </c>
    </row>
    <row r="87" spans="1:5" s="2" customFormat="1" ht="15.75" x14ac:dyDescent="0.25">
      <c r="A87" s="10" t="s">
        <v>58</v>
      </c>
      <c r="B87" s="10"/>
      <c r="C87" s="11"/>
      <c r="D87" s="12"/>
      <c r="E87" s="17"/>
    </row>
    <row r="88" spans="1:5" x14ac:dyDescent="0.25">
      <c r="A88" s="13" t="s">
        <v>8</v>
      </c>
      <c r="B88" s="14" t="s">
        <v>3</v>
      </c>
      <c r="C88" s="15">
        <v>450</v>
      </c>
      <c r="D88" s="14">
        <v>1</v>
      </c>
      <c r="E88" s="16">
        <f t="shared" ref="E88" si="20">C88*D88</f>
        <v>450</v>
      </c>
    </row>
    <row r="89" spans="1:5" s="3" customFormat="1" ht="18.75" x14ac:dyDescent="0.3">
      <c r="A89" s="18"/>
      <c r="B89" s="18"/>
      <c r="C89" s="19" t="str">
        <f>A73</f>
        <v>ТУАЛЕТ</v>
      </c>
      <c r="D89" s="18" t="s">
        <v>65</v>
      </c>
      <c r="E89" s="20"/>
    </row>
    <row r="90" spans="1:5" x14ac:dyDescent="0.25">
      <c r="A90" s="13"/>
      <c r="B90" s="14"/>
      <c r="C90" s="15"/>
      <c r="D90" s="14"/>
      <c r="E90" s="16"/>
    </row>
    <row r="91" spans="1:5" ht="18.75" x14ac:dyDescent="0.25">
      <c r="A91" s="9" t="s">
        <v>71</v>
      </c>
      <c r="B91" s="9"/>
      <c r="C91" s="9"/>
      <c r="D91" s="9"/>
      <c r="E91" s="21"/>
    </row>
    <row r="92" spans="1:5" s="2" customFormat="1" ht="15.75" x14ac:dyDescent="0.25">
      <c r="A92" s="10" t="s">
        <v>45</v>
      </c>
      <c r="B92" s="10"/>
      <c r="C92" s="11"/>
      <c r="D92" s="12"/>
      <c r="E92" s="10"/>
    </row>
    <row r="93" spans="1:5" x14ac:dyDescent="0.25">
      <c r="A93" s="13" t="s">
        <v>17</v>
      </c>
      <c r="B93" s="14" t="s">
        <v>3</v>
      </c>
      <c r="C93" s="15">
        <v>40</v>
      </c>
      <c r="D93" s="14">
        <v>2.5499999999999998</v>
      </c>
      <c r="E93" s="16">
        <f t="shared" ref="E93:E97" si="21">C93*D93</f>
        <v>102</v>
      </c>
    </row>
    <row r="94" spans="1:5" x14ac:dyDescent="0.25">
      <c r="A94" s="13" t="s">
        <v>18</v>
      </c>
      <c r="B94" s="14" t="s">
        <v>3</v>
      </c>
      <c r="C94" s="15">
        <v>320</v>
      </c>
      <c r="D94" s="14">
        <v>2.5499999999999998</v>
      </c>
      <c r="E94" s="16">
        <f t="shared" si="21"/>
        <v>816</v>
      </c>
    </row>
    <row r="95" spans="1:5" x14ac:dyDescent="0.25">
      <c r="A95" s="13" t="s">
        <v>29</v>
      </c>
      <c r="B95" s="14" t="s">
        <v>3</v>
      </c>
      <c r="C95" s="15">
        <v>30</v>
      </c>
      <c r="D95" s="14">
        <v>2.5499999999999998</v>
      </c>
      <c r="E95" s="16">
        <f t="shared" si="21"/>
        <v>76.5</v>
      </c>
    </row>
    <row r="96" spans="1:5" x14ac:dyDescent="0.25">
      <c r="A96" s="13" t="s">
        <v>57</v>
      </c>
      <c r="B96" s="14" t="s">
        <v>3</v>
      </c>
      <c r="C96" s="15">
        <v>900</v>
      </c>
      <c r="D96" s="14">
        <v>2.5499999999999998</v>
      </c>
      <c r="E96" s="16">
        <f t="shared" si="21"/>
        <v>2295</v>
      </c>
    </row>
    <row r="97" spans="1:5" x14ac:dyDescent="0.25">
      <c r="A97" s="13" t="s">
        <v>30</v>
      </c>
      <c r="B97" s="14" t="s">
        <v>3</v>
      </c>
      <c r="C97" s="15">
        <v>120</v>
      </c>
      <c r="D97" s="14">
        <v>2.5499999999999998</v>
      </c>
      <c r="E97" s="16">
        <f t="shared" si="21"/>
        <v>306</v>
      </c>
    </row>
    <row r="98" spans="1:5" s="2" customFormat="1" ht="15.75" x14ac:dyDescent="0.25">
      <c r="A98" s="10" t="s">
        <v>55</v>
      </c>
      <c r="B98" s="10"/>
      <c r="C98" s="11"/>
      <c r="D98" s="12"/>
      <c r="E98" s="17"/>
    </row>
    <row r="99" spans="1:5" x14ac:dyDescent="0.25">
      <c r="A99" s="13" t="s">
        <v>64</v>
      </c>
      <c r="B99" s="14" t="s">
        <v>4</v>
      </c>
      <c r="C99" s="15">
        <v>1800</v>
      </c>
      <c r="D99" s="14">
        <v>1</v>
      </c>
      <c r="E99" s="16">
        <f t="shared" ref="E99:E100" si="22">C99*D99</f>
        <v>1800</v>
      </c>
    </row>
    <row r="100" spans="1:5" x14ac:dyDescent="0.25">
      <c r="A100" s="13" t="s">
        <v>63</v>
      </c>
      <c r="B100" s="14" t="s">
        <v>4</v>
      </c>
      <c r="C100" s="15">
        <v>900</v>
      </c>
      <c r="D100" s="14">
        <v>1</v>
      </c>
      <c r="E100" s="16">
        <f t="shared" si="22"/>
        <v>900</v>
      </c>
    </row>
    <row r="101" spans="1:5" x14ac:dyDescent="0.25">
      <c r="A101" s="13" t="s">
        <v>44</v>
      </c>
      <c r="B101" s="14" t="s">
        <v>3</v>
      </c>
      <c r="C101" s="15">
        <v>45</v>
      </c>
      <c r="D101" s="14">
        <v>13.2</v>
      </c>
      <c r="E101" s="16">
        <f t="shared" ref="E101:E104" si="23">C101*D101</f>
        <v>594</v>
      </c>
    </row>
    <row r="102" spans="1:5" x14ac:dyDescent="0.25">
      <c r="A102" s="13" t="s">
        <v>21</v>
      </c>
      <c r="B102" s="14" t="s">
        <v>3</v>
      </c>
      <c r="C102" s="15">
        <v>450</v>
      </c>
      <c r="D102" s="14">
        <v>13.2</v>
      </c>
      <c r="E102" s="16">
        <f t="shared" si="23"/>
        <v>5940</v>
      </c>
    </row>
    <row r="103" spans="1:5" x14ac:dyDescent="0.25">
      <c r="A103" s="13" t="s">
        <v>31</v>
      </c>
      <c r="B103" s="14" t="s">
        <v>3</v>
      </c>
      <c r="C103" s="15">
        <v>900</v>
      </c>
      <c r="D103" s="14">
        <v>14.2</v>
      </c>
      <c r="E103" s="16">
        <f t="shared" si="23"/>
        <v>12780</v>
      </c>
    </row>
    <row r="104" spans="1:5" x14ac:dyDescent="0.25">
      <c r="A104" s="13" t="s">
        <v>32</v>
      </c>
      <c r="B104" s="14" t="s">
        <v>3</v>
      </c>
      <c r="C104" s="15">
        <v>120</v>
      </c>
      <c r="D104" s="14">
        <v>14.2</v>
      </c>
      <c r="E104" s="16">
        <f t="shared" si="23"/>
        <v>1704</v>
      </c>
    </row>
    <row r="105" spans="1:5" s="2" customFormat="1" ht="15.75" x14ac:dyDescent="0.25">
      <c r="A105" s="10" t="s">
        <v>58</v>
      </c>
      <c r="B105" s="10"/>
      <c r="C105" s="11"/>
      <c r="D105" s="12"/>
      <c r="E105" s="17"/>
    </row>
    <row r="106" spans="1:5" x14ac:dyDescent="0.25">
      <c r="A106" s="13" t="s">
        <v>8</v>
      </c>
      <c r="B106" s="14" t="s">
        <v>3</v>
      </c>
      <c r="C106" s="15">
        <v>450</v>
      </c>
      <c r="D106" s="14">
        <v>2.5499999999999998</v>
      </c>
      <c r="E106" s="16">
        <f t="shared" ref="E106" si="24">C106*D106</f>
        <v>1147.5</v>
      </c>
    </row>
    <row r="107" spans="1:5" s="3" customFormat="1" ht="18.75" x14ac:dyDescent="0.3">
      <c r="A107" s="18"/>
      <c r="B107" s="18"/>
      <c r="C107" s="19" t="str">
        <f>A91</f>
        <v>ВАННАЯ</v>
      </c>
      <c r="D107" s="18" t="s">
        <v>66</v>
      </c>
      <c r="E107" s="20"/>
    </row>
    <row r="108" spans="1:5" x14ac:dyDescent="0.25">
      <c r="A108" s="13"/>
      <c r="B108" s="14"/>
      <c r="C108" s="15"/>
      <c r="D108" s="14"/>
      <c r="E108" s="16"/>
    </row>
    <row r="109" spans="1:5" s="2" customFormat="1" ht="15.75" x14ac:dyDescent="0.25">
      <c r="A109" s="10" t="s">
        <v>35</v>
      </c>
      <c r="B109" s="10"/>
      <c r="C109" s="22"/>
      <c r="D109" s="10"/>
      <c r="E109" s="17"/>
    </row>
    <row r="110" spans="1:5" x14ac:dyDescent="0.25">
      <c r="A110" s="13" t="s">
        <v>69</v>
      </c>
      <c r="B110" s="14" t="s">
        <v>4</v>
      </c>
      <c r="C110" s="15">
        <v>3600</v>
      </c>
      <c r="D110" s="14">
        <v>1</v>
      </c>
      <c r="E110" s="16">
        <f t="shared" ref="E110:E112" si="25">C110*D110</f>
        <v>3600</v>
      </c>
    </row>
    <row r="111" spans="1:5" x14ac:dyDescent="0.25">
      <c r="A111" s="13" t="s">
        <v>36</v>
      </c>
      <c r="B111" s="14" t="s">
        <v>10</v>
      </c>
      <c r="C111" s="15">
        <v>1900</v>
      </c>
      <c r="D111" s="14">
        <v>3</v>
      </c>
      <c r="E111" s="16">
        <f t="shared" si="25"/>
        <v>5700</v>
      </c>
    </row>
    <row r="112" spans="1:5" x14ac:dyDescent="0.25">
      <c r="A112" s="13" t="s">
        <v>37</v>
      </c>
      <c r="B112" s="14" t="s">
        <v>10</v>
      </c>
      <c r="C112" s="15">
        <v>1200</v>
      </c>
      <c r="D112" s="14">
        <v>3</v>
      </c>
      <c r="E112" s="16">
        <f t="shared" si="25"/>
        <v>3600</v>
      </c>
    </row>
    <row r="113" spans="1:5" s="2" customFormat="1" ht="15.75" x14ac:dyDescent="0.25">
      <c r="A113" s="10" t="s">
        <v>38</v>
      </c>
      <c r="B113" s="10"/>
      <c r="C113" s="22"/>
      <c r="D113" s="10"/>
      <c r="E113" s="17"/>
    </row>
    <row r="114" spans="1:5" x14ac:dyDescent="0.25">
      <c r="A114" s="13" t="s">
        <v>49</v>
      </c>
      <c r="B114" s="14" t="s">
        <v>4</v>
      </c>
      <c r="C114" s="15">
        <v>300</v>
      </c>
      <c r="D114" s="14">
        <v>1</v>
      </c>
      <c r="E114" s="16">
        <f t="shared" ref="E114:E120" si="26">C114*D114</f>
        <v>300</v>
      </c>
    </row>
    <row r="115" spans="1:5" x14ac:dyDescent="0.25">
      <c r="A115" s="13" t="s">
        <v>70</v>
      </c>
      <c r="B115" s="14" t="s">
        <v>4</v>
      </c>
      <c r="C115" s="15">
        <v>2900</v>
      </c>
      <c r="D115" s="14">
        <v>1</v>
      </c>
      <c r="E115" s="16">
        <f t="shared" si="26"/>
        <v>2900</v>
      </c>
    </row>
    <row r="116" spans="1:5" x14ac:dyDescent="0.25">
      <c r="A116" s="13" t="s">
        <v>73</v>
      </c>
      <c r="B116" s="14" t="s">
        <v>4</v>
      </c>
      <c r="C116" s="15">
        <v>2300</v>
      </c>
      <c r="D116" s="14">
        <v>1</v>
      </c>
      <c r="E116" s="16">
        <f t="shared" si="26"/>
        <v>2300</v>
      </c>
    </row>
    <row r="117" spans="1:5" x14ac:dyDescent="0.25">
      <c r="A117" s="13" t="s">
        <v>12</v>
      </c>
      <c r="B117" s="14" t="s">
        <v>4</v>
      </c>
      <c r="C117" s="15">
        <v>2000</v>
      </c>
      <c r="D117" s="14">
        <v>1</v>
      </c>
      <c r="E117" s="16">
        <f t="shared" si="26"/>
        <v>2000</v>
      </c>
    </row>
    <row r="118" spans="1:5" x14ac:dyDescent="0.25">
      <c r="A118" s="13" t="s">
        <v>13</v>
      </c>
      <c r="B118" s="14" t="s">
        <v>4</v>
      </c>
      <c r="C118" s="15">
        <v>700</v>
      </c>
      <c r="D118" s="14">
        <v>1</v>
      </c>
      <c r="E118" s="16">
        <f t="shared" si="26"/>
        <v>700</v>
      </c>
    </row>
    <row r="119" spans="1:5" x14ac:dyDescent="0.25">
      <c r="A119" s="13" t="s">
        <v>50</v>
      </c>
      <c r="B119" s="14" t="s">
        <v>4</v>
      </c>
      <c r="C119" s="15">
        <v>900</v>
      </c>
      <c r="D119" s="14">
        <v>1</v>
      </c>
      <c r="E119" s="16">
        <f t="shared" si="26"/>
        <v>900</v>
      </c>
    </row>
    <row r="120" spans="1:5" x14ac:dyDescent="0.25">
      <c r="A120" s="13" t="s">
        <v>11</v>
      </c>
      <c r="B120" s="14" t="s">
        <v>22</v>
      </c>
      <c r="C120" s="15">
        <v>650</v>
      </c>
      <c r="D120" s="14">
        <v>3.2</v>
      </c>
      <c r="E120" s="16">
        <f t="shared" si="26"/>
        <v>2080</v>
      </c>
    </row>
    <row r="121" spans="1:5" s="2" customFormat="1" ht="15.75" x14ac:dyDescent="0.25">
      <c r="A121" s="10" t="s">
        <v>9</v>
      </c>
      <c r="B121" s="10"/>
      <c r="C121" s="22"/>
      <c r="D121" s="10"/>
      <c r="E121" s="17"/>
    </row>
    <row r="122" spans="1:5" x14ac:dyDescent="0.25">
      <c r="A122" s="13" t="s">
        <v>33</v>
      </c>
      <c r="B122" s="14" t="s">
        <v>4</v>
      </c>
      <c r="C122" s="15">
        <v>3000</v>
      </c>
      <c r="D122" s="14">
        <v>4</v>
      </c>
      <c r="E122" s="16">
        <f t="shared" ref="E122" si="27">C122*D122</f>
        <v>12000</v>
      </c>
    </row>
    <row r="123" spans="1:5" x14ac:dyDescent="0.25">
      <c r="A123" s="23"/>
      <c r="B123" s="24"/>
      <c r="C123" s="15"/>
      <c r="D123" s="24"/>
      <c r="E123" s="25"/>
    </row>
    <row r="124" spans="1:5" ht="15.75" x14ac:dyDescent="0.25">
      <c r="A124" s="10" t="s">
        <v>39</v>
      </c>
      <c r="B124" s="10"/>
      <c r="C124" s="22"/>
      <c r="D124" s="10"/>
      <c r="E124" s="17"/>
    </row>
    <row r="125" spans="1:5" x14ac:dyDescent="0.25">
      <c r="A125" s="13" t="s">
        <v>42</v>
      </c>
      <c r="B125" s="14" t="s">
        <v>14</v>
      </c>
      <c r="C125" s="15">
        <v>4000</v>
      </c>
      <c r="D125" s="14">
        <v>1</v>
      </c>
      <c r="E125" s="16">
        <f>C125*D125</f>
        <v>4000</v>
      </c>
    </row>
    <row r="126" spans="1:5" x14ac:dyDescent="0.25">
      <c r="A126" s="23"/>
      <c r="B126" s="24"/>
      <c r="C126" s="15"/>
      <c r="D126" s="24"/>
      <c r="E126" s="25"/>
    </row>
    <row r="127" spans="1:5" x14ac:dyDescent="0.25">
      <c r="A127" s="23"/>
      <c r="B127" s="24"/>
      <c r="C127" s="15"/>
      <c r="D127" s="24"/>
      <c r="E127" s="25"/>
    </row>
    <row r="128" spans="1:5" s="3" customFormat="1" ht="18.75" x14ac:dyDescent="0.3">
      <c r="A128" s="18"/>
      <c r="B128" s="18"/>
      <c r="C128" s="19" t="s">
        <v>41</v>
      </c>
      <c r="D128" s="18" t="s">
        <v>15</v>
      </c>
      <c r="E128" s="20">
        <f>SUM(E4:E127)</f>
        <v>198180.5</v>
      </c>
    </row>
  </sheetData>
  <mergeCells count="6">
    <mergeCell ref="A26:D26"/>
    <mergeCell ref="A48:D48"/>
    <mergeCell ref="A73:D73"/>
    <mergeCell ref="A91:D91"/>
    <mergeCell ref="B1:C1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RomAn</cp:lastModifiedBy>
  <dcterms:created xsi:type="dcterms:W3CDTF">2006-09-16T00:00:00Z</dcterms:created>
  <dcterms:modified xsi:type="dcterms:W3CDTF">2016-02-10T20:16:38Z</dcterms:modified>
</cp:coreProperties>
</file>